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N:\excel\Pig-a database\emailed to UMB\"/>
    </mc:Choice>
  </mc:AlternateContent>
  <bookViews>
    <workbookView xWindow="0" yWindow="0" windowWidth="21600" windowHeight="9600"/>
  </bookViews>
  <sheets>
    <sheet name="MMC" sheetId="5" r:id="rId1"/>
  </sheets>
  <calcPr calcId="17102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D20" i="5" l="1"/>
  <c r="AC20" i="5"/>
  <c r="AB20" i="5"/>
  <c r="AD14" i="5"/>
  <c r="AC14" i="5"/>
  <c r="AB14" i="5"/>
  <c r="AD8" i="5"/>
  <c r="AC8" i="5"/>
  <c r="AB8" i="5"/>
  <c r="AD2" i="5"/>
  <c r="AB2" i="5"/>
</calcChain>
</file>

<file path=xl/sharedStrings.xml><?xml version="1.0" encoding="utf-8"?>
<sst xmlns="http://schemas.openxmlformats.org/spreadsheetml/2006/main" count="357" uniqueCount="83">
  <si>
    <t>Chemical</t>
  </si>
  <si>
    <t>Cas.No.</t>
    <phoneticPr fontId="0" type="noConversion"/>
  </si>
  <si>
    <t>Study.No.</t>
    <phoneticPr fontId="0" type="noConversion"/>
  </si>
  <si>
    <t>Species</t>
  </si>
  <si>
    <t>Strain</t>
  </si>
  <si>
    <r>
      <t>Age</t>
    </r>
    <r>
      <rPr>
        <b/>
        <sz val="12"/>
        <color indexed="8"/>
        <rFont val="Calibri"/>
        <family val="2"/>
      </rPr>
      <t>.Treatment.Start.Weeks</t>
    </r>
  </si>
  <si>
    <t>No.per.Group</t>
    <phoneticPr fontId="0" type="noConversion"/>
  </si>
  <si>
    <t>Vehicle</t>
  </si>
  <si>
    <r>
      <t>Rout</t>
    </r>
    <r>
      <rPr>
        <b/>
        <sz val="12"/>
        <color indexed="8"/>
        <rFont val="Calibri"/>
        <family val="2"/>
      </rPr>
      <t>e</t>
    </r>
  </si>
  <si>
    <r>
      <t>Treatment.</t>
    </r>
    <r>
      <rPr>
        <b/>
        <sz val="12"/>
        <color theme="1"/>
        <rFont val="Calibri"/>
        <family val="2"/>
        <scheme val="minor"/>
      </rPr>
      <t>Regimen</t>
    </r>
  </si>
  <si>
    <t>Dose</t>
    <phoneticPr fontId="0" type="noConversion"/>
  </si>
  <si>
    <t>Dose.Units</t>
    <phoneticPr fontId="0" type="noConversion"/>
  </si>
  <si>
    <r>
      <t>Sampling</t>
    </r>
    <r>
      <rPr>
        <b/>
        <sz val="12"/>
        <color indexed="8"/>
        <rFont val="Calibri"/>
        <family val="2"/>
      </rPr>
      <t>.</t>
    </r>
    <r>
      <rPr>
        <b/>
        <sz val="12"/>
        <color theme="1"/>
        <rFont val="Calibri"/>
        <family val="2"/>
        <scheme val="minor"/>
      </rPr>
      <t>Timepoint</t>
    </r>
    <r>
      <rPr>
        <b/>
        <sz val="12"/>
        <color indexed="8"/>
        <rFont val="Calibri"/>
        <family val="2"/>
      </rPr>
      <t>.Day</t>
    </r>
  </si>
  <si>
    <t>Animal.ID</t>
    <phoneticPr fontId="0" type="noConversion"/>
  </si>
  <si>
    <t>Sex</t>
    <phoneticPr fontId="0" type="noConversion"/>
  </si>
  <si>
    <t>Target.Cells</t>
    <phoneticPr fontId="0" type="noConversion"/>
  </si>
  <si>
    <t>ImmunoMagSep?</t>
    <phoneticPr fontId="0" type="noConversion"/>
  </si>
  <si>
    <t>No.Mut.Mat.RBC</t>
    <phoneticPr fontId="0" type="noConversion"/>
  </si>
  <si>
    <t>No.Mut.RET</t>
    <phoneticPr fontId="0" type="noConversion"/>
  </si>
  <si>
    <t>Total.No.RBC</t>
    <phoneticPr fontId="0" type="noConversion"/>
  </si>
  <si>
    <t>Total.No.RET</t>
    <phoneticPr fontId="0" type="noConversion"/>
  </si>
  <si>
    <r>
      <t>Freq.</t>
    </r>
    <r>
      <rPr>
        <b/>
        <sz val="12"/>
        <color theme="1"/>
        <rFont val="Calibri"/>
        <family val="2"/>
        <scheme val="minor"/>
      </rPr>
      <t>Mu</t>
    </r>
    <r>
      <rPr>
        <b/>
        <sz val="12"/>
        <color indexed="8"/>
        <rFont val="Calibri"/>
        <family val="2"/>
      </rPr>
      <t>t.RBC.per10^6</t>
    </r>
  </si>
  <si>
    <r>
      <t>Freq.</t>
    </r>
    <r>
      <rPr>
        <b/>
        <sz val="12"/>
        <color theme="1"/>
        <rFont val="Calibri"/>
        <family val="2"/>
        <scheme val="minor"/>
      </rPr>
      <t>Mut</t>
    </r>
    <r>
      <rPr>
        <b/>
        <sz val="12"/>
        <color indexed="8"/>
        <rFont val="Calibri"/>
        <family val="2"/>
      </rPr>
      <t>.RET.per10^6</t>
    </r>
  </si>
  <si>
    <t>RET.Percent</t>
    <phoneticPr fontId="0" type="noConversion"/>
  </si>
  <si>
    <t>Notes:</t>
  </si>
  <si>
    <t>Sampling.Timepoint.Day</t>
    <phoneticPr fontId="0" type="noConversion"/>
  </si>
  <si>
    <r>
      <t>Avg.</t>
    </r>
    <r>
      <rPr>
        <b/>
        <sz val="12"/>
        <color theme="1"/>
        <rFont val="Calibri"/>
        <family val="2"/>
        <scheme val="minor"/>
      </rPr>
      <t>Mutant</t>
    </r>
    <r>
      <rPr>
        <b/>
        <sz val="12"/>
        <color indexed="8"/>
        <rFont val="Calibri"/>
        <family val="2"/>
      </rPr>
      <t>.RBC.per10^6</t>
    </r>
    <r>
      <rPr>
        <b/>
        <sz val="12"/>
        <color theme="1"/>
        <rFont val="Calibri"/>
        <family val="2"/>
        <scheme val="minor"/>
      </rPr>
      <t/>
    </r>
  </si>
  <si>
    <r>
      <t>Avg.</t>
    </r>
    <r>
      <rPr>
        <b/>
        <sz val="12"/>
        <color theme="1"/>
        <rFont val="Calibri"/>
        <family val="2"/>
        <scheme val="minor"/>
      </rPr>
      <t>Mutant</t>
    </r>
    <r>
      <rPr>
        <b/>
        <sz val="12"/>
        <color indexed="8"/>
        <rFont val="Calibri"/>
        <family val="2"/>
      </rPr>
      <t>.RET.per10^6</t>
    </r>
    <r>
      <rPr>
        <b/>
        <sz val="12"/>
        <color theme="1"/>
        <rFont val="Calibri"/>
        <family val="2"/>
        <scheme val="minor"/>
      </rPr>
      <t/>
    </r>
  </si>
  <si>
    <t>Avg.RET.Percent</t>
    <phoneticPr fontId="0" type="noConversion"/>
  </si>
  <si>
    <t>Pig-a Assay Call</t>
    <phoneticPr fontId="0" type="noConversion"/>
  </si>
  <si>
    <t>Rationale for Highest Dose Level</t>
    <phoneticPr fontId="0" type="noConversion"/>
  </si>
  <si>
    <t>Other Intigrated Assays (Result)</t>
    <phoneticPr fontId="0" type="noConversion"/>
  </si>
  <si>
    <t>Avg. Weight Gain in Grams (% of control)</t>
    <phoneticPr fontId="0" type="noConversion"/>
  </si>
  <si>
    <t>Other Observations/Manifestations of Toxicity (Besides %RET and Weight)</t>
    <phoneticPr fontId="0" type="noConversion"/>
  </si>
  <si>
    <t>Evidence of Systemic Exposure</t>
    <phoneticPr fontId="0" type="noConversion"/>
  </si>
  <si>
    <r>
      <t>Reference</t>
    </r>
    <r>
      <rPr>
        <b/>
        <sz val="12"/>
        <color indexed="8"/>
        <rFont val="Calibri"/>
        <family val="2"/>
      </rPr>
      <t/>
    </r>
  </si>
  <si>
    <t>PubMed Link</t>
    <phoneticPr fontId="0" type="noConversion"/>
  </si>
  <si>
    <t>rat</t>
    <phoneticPr fontId="8" type="noConversion"/>
  </si>
  <si>
    <t>Sprague.Dawley</t>
    <phoneticPr fontId="8" type="noConversion"/>
  </si>
  <si>
    <t>1perdayX3</t>
    <phoneticPr fontId="8" type="noConversion"/>
  </si>
  <si>
    <t>mg.kg.day</t>
    <phoneticPr fontId="8" type="noConversion"/>
  </si>
  <si>
    <t>M</t>
    <phoneticPr fontId="8" type="noConversion"/>
  </si>
  <si>
    <t>RET.RBC</t>
    <phoneticPr fontId="8" type="noConversion"/>
  </si>
  <si>
    <t>Y</t>
    <phoneticPr fontId="8" type="noConversion"/>
  </si>
  <si>
    <t>Mitomycin.C</t>
    <phoneticPr fontId="8" type="noConversion"/>
  </si>
  <si>
    <t>ip</t>
    <phoneticPr fontId="8" type="noConversion"/>
  </si>
  <si>
    <t>B1101</t>
  </si>
  <si>
    <t>B1102</t>
  </si>
  <si>
    <t>B1103</t>
  </si>
  <si>
    <t>B1104</t>
  </si>
  <si>
    <t>B1105</t>
  </si>
  <si>
    <t>B1106</t>
  </si>
  <si>
    <t>B1201</t>
  </si>
  <si>
    <t>B1202</t>
  </si>
  <si>
    <t>B1203</t>
  </si>
  <si>
    <t>B1204</t>
  </si>
  <si>
    <t>B1205</t>
  </si>
  <si>
    <t>B1206</t>
  </si>
  <si>
    <t>B1301</t>
  </si>
  <si>
    <t>B1302</t>
  </si>
  <si>
    <t>B1303</t>
  </si>
  <si>
    <t>B1304</t>
  </si>
  <si>
    <t>B1305</t>
  </si>
  <si>
    <t>B1306</t>
  </si>
  <si>
    <t>B1401</t>
  </si>
  <si>
    <t>B1403</t>
  </si>
  <si>
    <t>B1404</t>
  </si>
  <si>
    <t>B1405</t>
  </si>
  <si>
    <t>R16002</t>
  </si>
  <si>
    <t>B1402</t>
  </si>
  <si>
    <t>R16003</t>
  </si>
  <si>
    <t>1perdayX4</t>
  </si>
  <si>
    <t>B1406</t>
  </si>
  <si>
    <t>1perdayX3</t>
  </si>
  <si>
    <t>Saline</t>
    <phoneticPr fontId="8" type="noConversion"/>
  </si>
  <si>
    <t>This animal was died</t>
    <phoneticPr fontId="9" type="noConversion"/>
  </si>
  <si>
    <t xml:space="preserve">RET value was excluded for statistical analysis </t>
    <phoneticPr fontId="9" type="noConversion"/>
  </si>
  <si>
    <t>Difficulty for harvesting blood due to extremely low BW</t>
    <phoneticPr fontId="9" type="noConversion"/>
  </si>
  <si>
    <t>POS</t>
    <phoneticPr fontId="9" type="noConversion"/>
  </si>
  <si>
    <t>based on the maxiumu odse from in vivo mouse micronuleus test</t>
    <phoneticPr fontId="9" type="noConversion"/>
  </si>
  <si>
    <t>One animal was died prior to  the blood collection at the end of experiment and other animal showed extremely low BW.</t>
    <phoneticPr fontId="9" type="noConversion"/>
  </si>
  <si>
    <t xml:space="preserve">Y.S. Chung et al., Multi-laboratory evaluation of 
1,3-propane sultone, N-propyl-N-nitrosourea, and mitomycin c in the Pig-a mutation assay in vivo. 
Mutat Res 831:62-68
</t>
    <phoneticPr fontId="9" type="noConversion"/>
  </si>
  <si>
    <t>50.07.07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</si>
</sst>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_);[Red]\(0\)"/>
    <numFmt numFmtId="166" formatCode="yy/mm/dd"/>
  </numFmts>
  <fonts count="1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Verdana"/>
      <family val="2"/>
    </font>
    <font>
      <sz val="8"/>
      <name val="Calibri"/>
      <family val="3"/>
      <charset val="129"/>
      <scheme val="minor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3" fontId="3" fillId="0" borderId="0" xfId="0" applyNumberFormat="1" applyFont="1" applyAlignment="1">
      <alignment horizontal="center" wrapText="1"/>
    </xf>
    <xf numFmtId="3" fontId="3" fillId="0" borderId="0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 wrapText="1"/>
    </xf>
    <xf numFmtId="1" fontId="3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0" fontId="5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165" fontId="10" fillId="3" borderId="0" xfId="0" applyNumberFormat="1" applyFont="1" applyFill="1" applyAlignment="1">
      <alignment horizontal="center"/>
    </xf>
    <xf numFmtId="165" fontId="10" fillId="0" borderId="0" xfId="0" applyNumberFormat="1" applyFont="1" applyAlignment="1">
      <alignment horizontal="center"/>
    </xf>
    <xf numFmtId="165" fontId="10" fillId="0" borderId="0" xfId="0" applyNumberFormat="1" applyFont="1" applyFill="1" applyAlignment="1">
      <alignment horizontal="center"/>
    </xf>
    <xf numFmtId="166" fontId="0" fillId="0" borderId="0" xfId="0" applyNumberFormat="1" applyFill="1" applyAlignment="1">
      <alignment horizontal="center"/>
    </xf>
    <xf numFmtId="166" fontId="0" fillId="3" borderId="0" xfId="0" applyNumberFormat="1" applyFill="1" applyAlignment="1">
      <alignment horizontal="center"/>
    </xf>
    <xf numFmtId="0" fontId="0" fillId="3" borderId="0" xfId="0" applyFill="1"/>
    <xf numFmtId="0" fontId="5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1" fontId="5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164" fontId="6" fillId="2" borderId="4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" fontId="0" fillId="2" borderId="3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4" fontId="0" fillId="2" borderId="3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/>
  <colors>
    <mruColors>
      <color rgb="FF99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5"/>
  <sheetViews>
    <sheetView tabSelected="1" zoomScale="80" zoomScaleNormal="80" workbookViewId="0">
      <selection activeCell="A14" sqref="A14:B14"/>
    </sheetView>
  </sheetViews>
  <sheetFormatPr defaultRowHeight="14.4"/>
  <cols>
    <col min="1" max="1" width="13.44140625" customWidth="1"/>
    <col min="2" max="2" width="14.33203125" customWidth="1"/>
    <col min="3" max="3" width="13.109375" customWidth="1"/>
    <col min="5" max="5" width="15.77734375" bestFit="1" customWidth="1"/>
    <col min="6" max="6" width="17.21875" customWidth="1"/>
    <col min="7" max="7" width="12.44140625" customWidth="1"/>
    <col min="10" max="10" width="13.77734375" customWidth="1"/>
    <col min="13" max="13" width="15.109375" customWidth="1"/>
    <col min="14" max="14" width="14.44140625" customWidth="1"/>
    <col min="16" max="16" width="11.33203125" customWidth="1"/>
    <col min="20" max="20" width="12.88671875" customWidth="1"/>
    <col min="21" max="21" width="12" customWidth="1"/>
    <col min="25" max="25" width="51.77734375" customWidth="1"/>
    <col min="32" max="32" width="15.109375" customWidth="1"/>
    <col min="35" max="35" width="18.88671875" customWidth="1"/>
    <col min="37" max="37" width="26.33203125" customWidth="1"/>
  </cols>
  <sheetData>
    <row r="1" spans="1:38" ht="34.5" customHeight="1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1" t="s">
        <v>5</v>
      </c>
      <c r="G1" s="4" t="s">
        <v>6</v>
      </c>
      <c r="H1" s="3" t="s">
        <v>7</v>
      </c>
      <c r="I1" s="1" t="s">
        <v>8</v>
      </c>
      <c r="J1" s="4" t="s">
        <v>9</v>
      </c>
      <c r="K1" s="1" t="s">
        <v>10</v>
      </c>
      <c r="L1" s="4" t="s">
        <v>11</v>
      </c>
      <c r="M1" s="1" t="s">
        <v>12</v>
      </c>
      <c r="N1" s="4" t="s">
        <v>13</v>
      </c>
      <c r="O1" s="4" t="s">
        <v>14</v>
      </c>
      <c r="P1" s="2" t="s">
        <v>15</v>
      </c>
      <c r="Q1" s="4" t="s">
        <v>16</v>
      </c>
      <c r="R1" s="5" t="s">
        <v>17</v>
      </c>
      <c r="S1" s="6" t="s">
        <v>18</v>
      </c>
      <c r="T1" s="6" t="s">
        <v>19</v>
      </c>
      <c r="U1" s="6" t="s">
        <v>20</v>
      </c>
      <c r="V1" s="4" t="s">
        <v>21</v>
      </c>
      <c r="W1" s="4" t="s">
        <v>22</v>
      </c>
      <c r="X1" s="4" t="s">
        <v>23</v>
      </c>
      <c r="Y1" s="7" t="s">
        <v>24</v>
      </c>
      <c r="Z1" s="8" t="s">
        <v>10</v>
      </c>
      <c r="AA1" s="9" t="s">
        <v>25</v>
      </c>
      <c r="AB1" s="10" t="s">
        <v>26</v>
      </c>
      <c r="AC1" s="10" t="s">
        <v>27</v>
      </c>
      <c r="AD1" s="10" t="s">
        <v>28</v>
      </c>
      <c r="AE1" s="10" t="s">
        <v>29</v>
      </c>
      <c r="AF1" s="10" t="s">
        <v>30</v>
      </c>
      <c r="AG1" s="11" t="s">
        <v>31</v>
      </c>
      <c r="AH1" s="10" t="s">
        <v>32</v>
      </c>
      <c r="AI1" s="10" t="s">
        <v>33</v>
      </c>
      <c r="AJ1" s="10" t="s">
        <v>34</v>
      </c>
      <c r="AK1" s="7" t="s">
        <v>35</v>
      </c>
      <c r="AL1" s="12" t="s">
        <v>36</v>
      </c>
    </row>
    <row r="2" spans="1:38" ht="17.25" customHeight="1">
      <c r="A2" s="24" t="s">
        <v>44</v>
      </c>
      <c r="B2" s="28" t="s">
        <v>82</v>
      </c>
      <c r="C2" s="24" t="s">
        <v>68</v>
      </c>
      <c r="D2" s="15" t="s">
        <v>37</v>
      </c>
      <c r="E2" s="15" t="s">
        <v>38</v>
      </c>
      <c r="F2" s="15">
        <v>7</v>
      </c>
      <c r="G2" s="24">
        <v>6</v>
      </c>
      <c r="H2" s="24" t="s">
        <v>74</v>
      </c>
      <c r="I2" s="24" t="s">
        <v>45</v>
      </c>
      <c r="J2" s="15" t="s">
        <v>39</v>
      </c>
      <c r="K2" s="24">
        <v>0</v>
      </c>
      <c r="L2" s="13" t="s">
        <v>40</v>
      </c>
      <c r="M2" s="16">
        <v>29</v>
      </c>
      <c r="N2" s="24" t="s">
        <v>46</v>
      </c>
      <c r="O2" s="15" t="s">
        <v>41</v>
      </c>
      <c r="P2" s="14" t="s">
        <v>42</v>
      </c>
      <c r="Q2" s="15" t="s">
        <v>43</v>
      </c>
      <c r="R2" s="24">
        <v>361</v>
      </c>
      <c r="S2" s="24">
        <v>9</v>
      </c>
      <c r="T2" s="27">
        <v>253194745</v>
      </c>
      <c r="U2" s="27">
        <v>12554383</v>
      </c>
      <c r="V2" s="24">
        <v>1.5</v>
      </c>
      <c r="W2" s="24">
        <v>0.7</v>
      </c>
      <c r="X2" s="24">
        <v>5</v>
      </c>
      <c r="Y2" s="17"/>
      <c r="Z2" s="51">
        <v>0</v>
      </c>
      <c r="AA2" s="51">
        <v>29</v>
      </c>
      <c r="AB2" s="39">
        <f t="shared" ref="AB2:AD2" si="0">AVERAGE(V2:V7)</f>
        <v>2.85</v>
      </c>
      <c r="AC2" s="39">
        <v>1.1000000000000001</v>
      </c>
      <c r="AD2" s="39">
        <f t="shared" si="0"/>
        <v>3.5666666666666664</v>
      </c>
      <c r="AE2" s="42" t="s">
        <v>78</v>
      </c>
      <c r="AF2" s="45" t="s">
        <v>79</v>
      </c>
      <c r="AG2" s="42"/>
      <c r="AH2" s="42">
        <v>100</v>
      </c>
      <c r="AI2" s="45" t="s">
        <v>80</v>
      </c>
      <c r="AJ2" s="48"/>
      <c r="AK2" s="45" t="s">
        <v>81</v>
      </c>
      <c r="AL2" s="48"/>
    </row>
    <row r="3" spans="1:38" ht="15.6">
      <c r="A3" s="24" t="s">
        <v>44</v>
      </c>
      <c r="B3" s="28" t="s">
        <v>82</v>
      </c>
      <c r="C3" s="24" t="s">
        <v>68</v>
      </c>
      <c r="D3" s="15" t="s">
        <v>37</v>
      </c>
      <c r="E3" s="15" t="s">
        <v>38</v>
      </c>
      <c r="F3" s="15">
        <v>7</v>
      </c>
      <c r="G3" s="24">
        <v>6</v>
      </c>
      <c r="H3" s="24" t="s">
        <v>74</v>
      </c>
      <c r="I3" s="24" t="s">
        <v>45</v>
      </c>
      <c r="J3" s="15" t="s">
        <v>39</v>
      </c>
      <c r="K3" s="24">
        <v>0</v>
      </c>
      <c r="L3" s="13" t="s">
        <v>40</v>
      </c>
      <c r="M3" s="16">
        <v>29</v>
      </c>
      <c r="N3" s="24" t="s">
        <v>47</v>
      </c>
      <c r="O3" s="15" t="s">
        <v>41</v>
      </c>
      <c r="P3" s="14" t="s">
        <v>42</v>
      </c>
      <c r="Q3" s="15" t="s">
        <v>43</v>
      </c>
      <c r="R3" s="24">
        <v>1475</v>
      </c>
      <c r="S3" s="24">
        <v>14</v>
      </c>
      <c r="T3" s="27">
        <v>220419702</v>
      </c>
      <c r="U3" s="27">
        <v>7872976</v>
      </c>
      <c r="V3" s="24">
        <v>6.8</v>
      </c>
      <c r="W3" s="24">
        <v>1.8</v>
      </c>
      <c r="X3" s="24">
        <v>3.6</v>
      </c>
      <c r="Y3" s="17"/>
      <c r="Z3" s="52"/>
      <c r="AA3" s="52"/>
      <c r="AB3" s="40"/>
      <c r="AC3" s="40"/>
      <c r="AD3" s="40"/>
      <c r="AE3" s="43"/>
      <c r="AF3" s="46"/>
      <c r="AG3" s="43"/>
      <c r="AH3" s="43"/>
      <c r="AI3" s="46"/>
      <c r="AJ3" s="49"/>
      <c r="AK3" s="43"/>
      <c r="AL3" s="49"/>
    </row>
    <row r="4" spans="1:38" ht="15.6">
      <c r="A4" s="24" t="s">
        <v>44</v>
      </c>
      <c r="B4" s="28" t="s">
        <v>82</v>
      </c>
      <c r="C4" s="24" t="s">
        <v>68</v>
      </c>
      <c r="D4" s="15" t="s">
        <v>37</v>
      </c>
      <c r="E4" s="15" t="s">
        <v>38</v>
      </c>
      <c r="F4" s="15">
        <v>7</v>
      </c>
      <c r="G4" s="24">
        <v>6</v>
      </c>
      <c r="H4" s="24" t="s">
        <v>74</v>
      </c>
      <c r="I4" s="24" t="s">
        <v>45</v>
      </c>
      <c r="J4" s="15" t="s">
        <v>39</v>
      </c>
      <c r="K4" s="24">
        <v>0</v>
      </c>
      <c r="L4" s="13" t="s">
        <v>40</v>
      </c>
      <c r="M4" s="16">
        <v>29</v>
      </c>
      <c r="N4" s="24" t="s">
        <v>48</v>
      </c>
      <c r="O4" s="15" t="s">
        <v>41</v>
      </c>
      <c r="P4" s="14" t="s">
        <v>42</v>
      </c>
      <c r="Q4" s="15" t="s">
        <v>43</v>
      </c>
      <c r="R4" s="24">
        <v>411</v>
      </c>
      <c r="S4" s="24">
        <v>18</v>
      </c>
      <c r="T4" s="27">
        <v>338110589</v>
      </c>
      <c r="U4" s="27">
        <v>11112228</v>
      </c>
      <c r="V4" s="24">
        <v>1.3</v>
      </c>
      <c r="W4" s="24">
        <v>1.6</v>
      </c>
      <c r="X4" s="24">
        <v>3.3</v>
      </c>
      <c r="Y4" s="17"/>
      <c r="Z4" s="52"/>
      <c r="AA4" s="52"/>
      <c r="AB4" s="40"/>
      <c r="AC4" s="40"/>
      <c r="AD4" s="40"/>
      <c r="AE4" s="43"/>
      <c r="AF4" s="46"/>
      <c r="AG4" s="43"/>
      <c r="AH4" s="43"/>
      <c r="AI4" s="46"/>
      <c r="AJ4" s="49"/>
      <c r="AK4" s="43"/>
      <c r="AL4" s="49"/>
    </row>
    <row r="5" spans="1:38" ht="18" customHeight="1">
      <c r="A5" s="24" t="s">
        <v>44</v>
      </c>
      <c r="B5" s="28" t="s">
        <v>82</v>
      </c>
      <c r="C5" s="24" t="s">
        <v>68</v>
      </c>
      <c r="D5" s="15" t="s">
        <v>37</v>
      </c>
      <c r="E5" s="15" t="s">
        <v>38</v>
      </c>
      <c r="F5" s="15">
        <v>7</v>
      </c>
      <c r="G5" s="24">
        <v>6</v>
      </c>
      <c r="H5" s="24" t="s">
        <v>74</v>
      </c>
      <c r="I5" s="24" t="s">
        <v>45</v>
      </c>
      <c r="J5" s="15" t="s">
        <v>39</v>
      </c>
      <c r="K5" s="24">
        <v>0</v>
      </c>
      <c r="L5" s="13" t="s">
        <v>40</v>
      </c>
      <c r="M5" s="16">
        <v>29</v>
      </c>
      <c r="N5" s="24" t="s">
        <v>49</v>
      </c>
      <c r="O5" s="15" t="s">
        <v>41</v>
      </c>
      <c r="P5" s="14" t="s">
        <v>42</v>
      </c>
      <c r="Q5" s="15" t="s">
        <v>43</v>
      </c>
      <c r="R5" s="24">
        <v>1279</v>
      </c>
      <c r="S5" s="23">
        <v>160</v>
      </c>
      <c r="T5" s="26">
        <v>250393547</v>
      </c>
      <c r="U5" s="26">
        <v>6450419</v>
      </c>
      <c r="V5" s="23">
        <v>5.7</v>
      </c>
      <c r="W5" s="23">
        <v>24.8</v>
      </c>
      <c r="X5" s="23">
        <v>2.6</v>
      </c>
      <c r="Y5" s="17" t="s">
        <v>76</v>
      </c>
      <c r="Z5" s="52"/>
      <c r="AA5" s="52"/>
      <c r="AB5" s="40"/>
      <c r="AC5" s="40"/>
      <c r="AD5" s="40"/>
      <c r="AE5" s="43"/>
      <c r="AF5" s="46"/>
      <c r="AG5" s="43"/>
      <c r="AH5" s="43"/>
      <c r="AI5" s="46"/>
      <c r="AJ5" s="49"/>
      <c r="AK5" s="43"/>
      <c r="AL5" s="49"/>
    </row>
    <row r="6" spans="1:38" ht="15.6">
      <c r="A6" s="24" t="s">
        <v>44</v>
      </c>
      <c r="B6" s="28" t="s">
        <v>82</v>
      </c>
      <c r="C6" s="24" t="s">
        <v>68</v>
      </c>
      <c r="D6" s="15" t="s">
        <v>37</v>
      </c>
      <c r="E6" s="15" t="s">
        <v>38</v>
      </c>
      <c r="F6" s="15">
        <v>7</v>
      </c>
      <c r="G6" s="24">
        <v>6</v>
      </c>
      <c r="H6" s="24" t="s">
        <v>74</v>
      </c>
      <c r="I6" s="24" t="s">
        <v>45</v>
      </c>
      <c r="J6" s="15" t="s">
        <v>39</v>
      </c>
      <c r="K6" s="24">
        <v>0</v>
      </c>
      <c r="L6" s="13" t="s">
        <v>40</v>
      </c>
      <c r="M6" s="16">
        <v>29</v>
      </c>
      <c r="N6" s="24" t="s">
        <v>50</v>
      </c>
      <c r="O6" s="15" t="s">
        <v>41</v>
      </c>
      <c r="P6" s="14" t="s">
        <v>42</v>
      </c>
      <c r="Q6" s="15" t="s">
        <v>43</v>
      </c>
      <c r="R6" s="24">
        <v>271</v>
      </c>
      <c r="S6" s="23">
        <v>9</v>
      </c>
      <c r="T6" s="26">
        <v>242062841</v>
      </c>
      <c r="U6" s="26">
        <v>8894099</v>
      </c>
      <c r="V6" s="23">
        <v>1.2</v>
      </c>
      <c r="W6" s="23">
        <v>1</v>
      </c>
      <c r="X6" s="23">
        <v>3.7</v>
      </c>
      <c r="Y6" s="17"/>
      <c r="Z6" s="52"/>
      <c r="AA6" s="52"/>
      <c r="AB6" s="40"/>
      <c r="AC6" s="40"/>
      <c r="AD6" s="40"/>
      <c r="AE6" s="43"/>
      <c r="AF6" s="46"/>
      <c r="AG6" s="43"/>
      <c r="AH6" s="43"/>
      <c r="AI6" s="46"/>
      <c r="AJ6" s="49"/>
      <c r="AK6" s="43"/>
      <c r="AL6" s="49"/>
    </row>
    <row r="7" spans="1:38" ht="15.6">
      <c r="A7" s="24" t="s">
        <v>44</v>
      </c>
      <c r="B7" s="28" t="s">
        <v>82</v>
      </c>
      <c r="C7" s="24" t="s">
        <v>68</v>
      </c>
      <c r="D7" s="15" t="s">
        <v>37</v>
      </c>
      <c r="E7" s="15" t="s">
        <v>38</v>
      </c>
      <c r="F7" s="15">
        <v>7</v>
      </c>
      <c r="G7" s="24">
        <v>6</v>
      </c>
      <c r="H7" s="24" t="s">
        <v>74</v>
      </c>
      <c r="I7" s="24" t="s">
        <v>45</v>
      </c>
      <c r="J7" s="15" t="s">
        <v>39</v>
      </c>
      <c r="K7" s="24">
        <v>0</v>
      </c>
      <c r="L7" s="13" t="s">
        <v>40</v>
      </c>
      <c r="M7" s="16">
        <v>29</v>
      </c>
      <c r="N7" s="24" t="s">
        <v>51</v>
      </c>
      <c r="O7" s="15" t="s">
        <v>41</v>
      </c>
      <c r="P7" s="14" t="s">
        <v>42</v>
      </c>
      <c r="Q7" s="15" t="s">
        <v>43</v>
      </c>
      <c r="R7" s="24">
        <v>123</v>
      </c>
      <c r="S7" s="23">
        <v>4</v>
      </c>
      <c r="T7" s="26">
        <v>209222862</v>
      </c>
      <c r="U7" s="26">
        <v>6774125</v>
      </c>
      <c r="V7" s="23">
        <v>0.6</v>
      </c>
      <c r="W7" s="23">
        <v>0.6</v>
      </c>
      <c r="X7" s="23">
        <v>3.2</v>
      </c>
      <c r="Y7" s="17"/>
      <c r="Z7" s="53"/>
      <c r="AA7" s="53"/>
      <c r="AB7" s="41"/>
      <c r="AC7" s="41"/>
      <c r="AD7" s="41"/>
      <c r="AE7" s="44"/>
      <c r="AF7" s="47"/>
      <c r="AG7" s="44"/>
      <c r="AH7" s="44"/>
      <c r="AI7" s="47"/>
      <c r="AJ7" s="50"/>
      <c r="AK7" s="44"/>
      <c r="AL7" s="50"/>
    </row>
    <row r="8" spans="1:38" ht="15.6">
      <c r="A8" s="22" t="s">
        <v>44</v>
      </c>
      <c r="B8" s="29" t="s">
        <v>82</v>
      </c>
      <c r="C8" s="22" t="s">
        <v>68</v>
      </c>
      <c r="D8" s="18" t="s">
        <v>37</v>
      </c>
      <c r="E8" s="18" t="s">
        <v>38</v>
      </c>
      <c r="F8" s="18">
        <v>7</v>
      </c>
      <c r="G8" s="22">
        <v>6</v>
      </c>
      <c r="H8" s="22" t="s">
        <v>74</v>
      </c>
      <c r="I8" s="22" t="s">
        <v>45</v>
      </c>
      <c r="J8" s="18" t="s">
        <v>39</v>
      </c>
      <c r="K8" s="22">
        <v>0.5</v>
      </c>
      <c r="L8" s="20" t="s">
        <v>40</v>
      </c>
      <c r="M8" s="21">
        <v>29</v>
      </c>
      <c r="N8" s="22" t="s">
        <v>52</v>
      </c>
      <c r="O8" s="18" t="s">
        <v>41</v>
      </c>
      <c r="P8" s="19" t="s">
        <v>42</v>
      </c>
      <c r="Q8" s="18" t="s">
        <v>43</v>
      </c>
      <c r="R8" s="22">
        <v>783</v>
      </c>
      <c r="S8" s="22">
        <v>71</v>
      </c>
      <c r="T8" s="25">
        <v>286830865</v>
      </c>
      <c r="U8" s="25">
        <v>15165570</v>
      </c>
      <c r="V8" s="22">
        <v>3</v>
      </c>
      <c r="W8" s="22">
        <v>4.7</v>
      </c>
      <c r="X8" s="22">
        <v>5.3</v>
      </c>
      <c r="Y8" s="17"/>
      <c r="Z8" s="57">
        <v>0.5</v>
      </c>
      <c r="AA8" s="51">
        <v>29</v>
      </c>
      <c r="AB8" s="39">
        <f t="shared" ref="AB8:AD8" si="1">AVERAGE(V8:V13)</f>
        <v>3.1166666666666667</v>
      </c>
      <c r="AC8" s="39">
        <f t="shared" si="1"/>
        <v>5.833333333333333</v>
      </c>
      <c r="AD8" s="39">
        <f t="shared" si="1"/>
        <v>4.166666666666667</v>
      </c>
      <c r="AE8" s="31"/>
      <c r="AF8" s="31"/>
      <c r="AG8" s="31"/>
      <c r="AH8" s="42">
        <v>82</v>
      </c>
      <c r="AI8" s="31"/>
      <c r="AJ8" s="32"/>
      <c r="AK8" s="32"/>
      <c r="AL8" s="32"/>
    </row>
    <row r="9" spans="1:38" ht="15.6">
      <c r="A9" s="22" t="s">
        <v>44</v>
      </c>
      <c r="B9" s="29" t="s">
        <v>82</v>
      </c>
      <c r="C9" s="22" t="s">
        <v>68</v>
      </c>
      <c r="D9" s="18" t="s">
        <v>37</v>
      </c>
      <c r="E9" s="18" t="s">
        <v>38</v>
      </c>
      <c r="F9" s="18">
        <v>7</v>
      </c>
      <c r="G9" s="22">
        <v>6</v>
      </c>
      <c r="H9" s="22" t="s">
        <v>74</v>
      </c>
      <c r="I9" s="22" t="s">
        <v>45</v>
      </c>
      <c r="J9" s="18" t="s">
        <v>39</v>
      </c>
      <c r="K9" s="22">
        <v>0.5</v>
      </c>
      <c r="L9" s="20" t="s">
        <v>40</v>
      </c>
      <c r="M9" s="21">
        <v>29</v>
      </c>
      <c r="N9" s="22" t="s">
        <v>53</v>
      </c>
      <c r="O9" s="18" t="s">
        <v>41</v>
      </c>
      <c r="P9" s="19" t="s">
        <v>42</v>
      </c>
      <c r="Q9" s="18" t="s">
        <v>43</v>
      </c>
      <c r="R9" s="22">
        <v>731</v>
      </c>
      <c r="S9" s="22">
        <v>5</v>
      </c>
      <c r="T9" s="25">
        <v>259640134</v>
      </c>
      <c r="U9" s="25">
        <v>11951116</v>
      </c>
      <c r="V9" s="22">
        <v>2.8</v>
      </c>
      <c r="W9" s="22">
        <v>0.4</v>
      </c>
      <c r="X9" s="22">
        <v>4.5999999999999996</v>
      </c>
      <c r="Y9" s="17"/>
      <c r="Z9" s="58"/>
      <c r="AA9" s="52"/>
      <c r="AB9" s="40"/>
      <c r="AC9" s="40"/>
      <c r="AD9" s="40"/>
      <c r="AE9" s="31"/>
      <c r="AF9" s="31"/>
      <c r="AG9" s="31"/>
      <c r="AH9" s="43"/>
      <c r="AI9" s="31"/>
      <c r="AJ9" s="32"/>
      <c r="AK9" s="32"/>
      <c r="AL9" s="32"/>
    </row>
    <row r="10" spans="1:38" ht="15.6">
      <c r="A10" s="22" t="s">
        <v>44</v>
      </c>
      <c r="B10" s="29" t="s">
        <v>82</v>
      </c>
      <c r="C10" s="22" t="s">
        <v>68</v>
      </c>
      <c r="D10" s="18" t="s">
        <v>37</v>
      </c>
      <c r="E10" s="18" t="s">
        <v>38</v>
      </c>
      <c r="F10" s="18">
        <v>7</v>
      </c>
      <c r="G10" s="22">
        <v>6</v>
      </c>
      <c r="H10" s="22" t="s">
        <v>74</v>
      </c>
      <c r="I10" s="22" t="s">
        <v>45</v>
      </c>
      <c r="J10" s="18" t="s">
        <v>39</v>
      </c>
      <c r="K10" s="22">
        <v>0.5</v>
      </c>
      <c r="L10" s="20" t="s">
        <v>40</v>
      </c>
      <c r="M10" s="21">
        <v>29</v>
      </c>
      <c r="N10" s="22" t="s">
        <v>54</v>
      </c>
      <c r="O10" s="18" t="s">
        <v>41</v>
      </c>
      <c r="P10" s="19" t="s">
        <v>42</v>
      </c>
      <c r="Q10" s="18" t="s">
        <v>43</v>
      </c>
      <c r="R10" s="22">
        <v>1001</v>
      </c>
      <c r="S10" s="22">
        <v>107</v>
      </c>
      <c r="T10" s="25">
        <v>273456784</v>
      </c>
      <c r="U10" s="25">
        <v>14025327</v>
      </c>
      <c r="V10" s="22">
        <v>4.0999999999999996</v>
      </c>
      <c r="W10" s="22">
        <v>7.6</v>
      </c>
      <c r="X10" s="22">
        <v>5.0999999999999996</v>
      </c>
      <c r="Y10" s="17"/>
      <c r="Z10" s="58"/>
      <c r="AA10" s="52"/>
      <c r="AB10" s="40"/>
      <c r="AC10" s="40"/>
      <c r="AD10" s="40"/>
      <c r="AE10" s="31"/>
      <c r="AF10" s="31"/>
      <c r="AG10" s="31"/>
      <c r="AH10" s="43"/>
      <c r="AI10" s="31"/>
      <c r="AJ10" s="32"/>
      <c r="AK10" s="32"/>
      <c r="AL10" s="32"/>
    </row>
    <row r="11" spans="1:38" ht="15.6">
      <c r="A11" s="22" t="s">
        <v>44</v>
      </c>
      <c r="B11" s="29" t="s">
        <v>82</v>
      </c>
      <c r="C11" s="22" t="s">
        <v>68</v>
      </c>
      <c r="D11" s="18" t="s">
        <v>37</v>
      </c>
      <c r="E11" s="18" t="s">
        <v>38</v>
      </c>
      <c r="F11" s="18">
        <v>7</v>
      </c>
      <c r="G11" s="22">
        <v>6</v>
      </c>
      <c r="H11" s="22" t="s">
        <v>74</v>
      </c>
      <c r="I11" s="22" t="s">
        <v>45</v>
      </c>
      <c r="J11" s="18" t="s">
        <v>39</v>
      </c>
      <c r="K11" s="22">
        <v>0.5</v>
      </c>
      <c r="L11" s="20" t="s">
        <v>40</v>
      </c>
      <c r="M11" s="21">
        <v>29</v>
      </c>
      <c r="N11" s="22" t="s">
        <v>55</v>
      </c>
      <c r="O11" s="18" t="s">
        <v>41</v>
      </c>
      <c r="P11" s="19" t="s">
        <v>42</v>
      </c>
      <c r="Q11" s="18" t="s">
        <v>43</v>
      </c>
      <c r="R11" s="22">
        <v>420</v>
      </c>
      <c r="S11" s="22">
        <v>18</v>
      </c>
      <c r="T11" s="25">
        <v>219355937</v>
      </c>
      <c r="U11" s="25">
        <v>9775245</v>
      </c>
      <c r="V11" s="22">
        <v>2</v>
      </c>
      <c r="W11" s="22">
        <v>1.8</v>
      </c>
      <c r="X11" s="22">
        <v>4.5</v>
      </c>
      <c r="Y11" s="17"/>
      <c r="Z11" s="58"/>
      <c r="AA11" s="52"/>
      <c r="AB11" s="40"/>
      <c r="AC11" s="40"/>
      <c r="AD11" s="40"/>
      <c r="AE11" s="31"/>
      <c r="AF11" s="31"/>
      <c r="AG11" s="31"/>
      <c r="AH11" s="43"/>
      <c r="AI11" s="31"/>
      <c r="AJ11" s="32"/>
      <c r="AK11" s="32"/>
      <c r="AL11" s="32"/>
    </row>
    <row r="12" spans="1:38" ht="15.6">
      <c r="A12" s="22" t="s">
        <v>44</v>
      </c>
      <c r="B12" s="29" t="s">
        <v>82</v>
      </c>
      <c r="C12" s="22" t="s">
        <v>68</v>
      </c>
      <c r="D12" s="18" t="s">
        <v>37</v>
      </c>
      <c r="E12" s="18" t="s">
        <v>38</v>
      </c>
      <c r="F12" s="18">
        <v>7</v>
      </c>
      <c r="G12" s="22">
        <v>6</v>
      </c>
      <c r="H12" s="22" t="s">
        <v>74</v>
      </c>
      <c r="I12" s="22" t="s">
        <v>45</v>
      </c>
      <c r="J12" s="18" t="s">
        <v>39</v>
      </c>
      <c r="K12" s="22">
        <v>0.5</v>
      </c>
      <c r="L12" s="20" t="s">
        <v>40</v>
      </c>
      <c r="M12" s="21">
        <v>29</v>
      </c>
      <c r="N12" s="22" t="s">
        <v>56</v>
      </c>
      <c r="O12" s="18" t="s">
        <v>41</v>
      </c>
      <c r="P12" s="19" t="s">
        <v>42</v>
      </c>
      <c r="Q12" s="18" t="s">
        <v>43</v>
      </c>
      <c r="R12" s="22">
        <v>972</v>
      </c>
      <c r="S12" s="22">
        <v>70</v>
      </c>
      <c r="T12" s="25">
        <v>227200469</v>
      </c>
      <c r="U12" s="25">
        <v>5852221</v>
      </c>
      <c r="V12" s="22">
        <v>4.5999999999999996</v>
      </c>
      <c r="W12" s="22">
        <v>12</v>
      </c>
      <c r="X12" s="22">
        <v>2.6</v>
      </c>
      <c r="Y12" s="17"/>
      <c r="Z12" s="58"/>
      <c r="AA12" s="52"/>
      <c r="AB12" s="40"/>
      <c r="AC12" s="40"/>
      <c r="AD12" s="40"/>
      <c r="AE12" s="31"/>
      <c r="AF12" s="31"/>
      <c r="AG12" s="31"/>
      <c r="AH12" s="43"/>
      <c r="AI12" s="31"/>
      <c r="AJ12" s="32"/>
      <c r="AK12" s="32"/>
      <c r="AL12" s="32"/>
    </row>
    <row r="13" spans="1:38" ht="15.6">
      <c r="A13" s="22" t="s">
        <v>44</v>
      </c>
      <c r="B13" s="29" t="s">
        <v>82</v>
      </c>
      <c r="C13" s="22" t="s">
        <v>68</v>
      </c>
      <c r="D13" s="18" t="s">
        <v>37</v>
      </c>
      <c r="E13" s="18" t="s">
        <v>38</v>
      </c>
      <c r="F13" s="18">
        <v>7</v>
      </c>
      <c r="G13" s="22">
        <v>6</v>
      </c>
      <c r="H13" s="22" t="s">
        <v>74</v>
      </c>
      <c r="I13" s="22" t="s">
        <v>45</v>
      </c>
      <c r="J13" s="18" t="s">
        <v>39</v>
      </c>
      <c r="K13" s="22">
        <v>0.5</v>
      </c>
      <c r="L13" s="20" t="s">
        <v>40</v>
      </c>
      <c r="M13" s="21">
        <v>29</v>
      </c>
      <c r="N13" s="22" t="s">
        <v>57</v>
      </c>
      <c r="O13" s="18" t="s">
        <v>41</v>
      </c>
      <c r="P13" s="19" t="s">
        <v>42</v>
      </c>
      <c r="Q13" s="18" t="s">
        <v>43</v>
      </c>
      <c r="R13" s="22">
        <v>517</v>
      </c>
      <c r="S13" s="22">
        <v>64</v>
      </c>
      <c r="T13" s="25">
        <v>263201814</v>
      </c>
      <c r="U13" s="25">
        <v>7560250</v>
      </c>
      <c r="V13" s="22">
        <v>2.2000000000000002</v>
      </c>
      <c r="W13" s="22">
        <v>8.5</v>
      </c>
      <c r="X13" s="22">
        <v>2.9</v>
      </c>
      <c r="Y13" s="17"/>
      <c r="Z13" s="59"/>
      <c r="AA13" s="53"/>
      <c r="AB13" s="41"/>
      <c r="AC13" s="41"/>
      <c r="AD13" s="41"/>
      <c r="AE13" s="31"/>
      <c r="AF13" s="31"/>
      <c r="AG13" s="31"/>
      <c r="AH13" s="44"/>
      <c r="AI13" s="31"/>
      <c r="AJ13" s="32"/>
      <c r="AK13" s="32"/>
      <c r="AL13" s="32"/>
    </row>
    <row r="14" spans="1:38" ht="15.6">
      <c r="A14" s="24" t="s">
        <v>44</v>
      </c>
      <c r="B14" s="28" t="s">
        <v>82</v>
      </c>
      <c r="C14" s="24" t="s">
        <v>68</v>
      </c>
      <c r="D14" s="15" t="s">
        <v>37</v>
      </c>
      <c r="E14" s="15" t="s">
        <v>38</v>
      </c>
      <c r="F14" s="15">
        <v>7</v>
      </c>
      <c r="G14" s="24">
        <v>6</v>
      </c>
      <c r="H14" s="24" t="s">
        <v>74</v>
      </c>
      <c r="I14" s="24" t="s">
        <v>45</v>
      </c>
      <c r="J14" s="15" t="s">
        <v>39</v>
      </c>
      <c r="K14" s="24">
        <v>1</v>
      </c>
      <c r="L14" s="13" t="s">
        <v>40</v>
      </c>
      <c r="M14" s="16">
        <v>29</v>
      </c>
      <c r="N14" s="24" t="s">
        <v>58</v>
      </c>
      <c r="O14" s="15" t="s">
        <v>41</v>
      </c>
      <c r="P14" s="14" t="s">
        <v>42</v>
      </c>
      <c r="Q14" s="15" t="s">
        <v>43</v>
      </c>
      <c r="R14" s="24">
        <v>389</v>
      </c>
      <c r="S14" s="24">
        <v>14</v>
      </c>
      <c r="T14" s="27">
        <v>238119339</v>
      </c>
      <c r="U14" s="27">
        <v>9998366</v>
      </c>
      <c r="V14" s="24">
        <v>1.7</v>
      </c>
      <c r="W14" s="24">
        <v>1.4</v>
      </c>
      <c r="X14" s="24">
        <v>4.2</v>
      </c>
      <c r="Y14" s="17"/>
      <c r="Z14" s="51">
        <v>1</v>
      </c>
      <c r="AA14" s="51">
        <v>29</v>
      </c>
      <c r="AB14" s="39">
        <f t="shared" ref="AB14:AD14" si="2">AVERAGE(V14:V19)</f>
        <v>4.3166666666666664</v>
      </c>
      <c r="AC14" s="39">
        <f t="shared" si="2"/>
        <v>11.033333333333333</v>
      </c>
      <c r="AD14" s="39">
        <f t="shared" si="2"/>
        <v>4</v>
      </c>
      <c r="AE14" s="31"/>
      <c r="AF14" s="31"/>
      <c r="AG14" s="31"/>
      <c r="AH14" s="42">
        <v>61</v>
      </c>
      <c r="AI14" s="31"/>
      <c r="AJ14" s="32"/>
      <c r="AK14" s="32"/>
      <c r="AL14" s="32"/>
    </row>
    <row r="15" spans="1:38" ht="15.6">
      <c r="A15" s="24" t="s">
        <v>44</v>
      </c>
      <c r="B15" s="28" t="s">
        <v>82</v>
      </c>
      <c r="C15" s="24" t="s">
        <v>68</v>
      </c>
      <c r="D15" s="15" t="s">
        <v>37</v>
      </c>
      <c r="E15" s="15" t="s">
        <v>38</v>
      </c>
      <c r="F15" s="15">
        <v>7</v>
      </c>
      <c r="G15" s="24">
        <v>6</v>
      </c>
      <c r="H15" s="24" t="s">
        <v>74</v>
      </c>
      <c r="I15" s="24" t="s">
        <v>45</v>
      </c>
      <c r="J15" s="15" t="s">
        <v>39</v>
      </c>
      <c r="K15" s="24">
        <v>1</v>
      </c>
      <c r="L15" s="13" t="s">
        <v>40</v>
      </c>
      <c r="M15" s="16">
        <v>29</v>
      </c>
      <c r="N15" s="24" t="s">
        <v>59</v>
      </c>
      <c r="O15" s="15" t="s">
        <v>41</v>
      </c>
      <c r="P15" s="14" t="s">
        <v>42</v>
      </c>
      <c r="Q15" s="15" t="s">
        <v>43</v>
      </c>
      <c r="R15" s="24">
        <v>1472</v>
      </c>
      <c r="S15" s="24">
        <v>256</v>
      </c>
      <c r="T15" s="27">
        <v>258033667</v>
      </c>
      <c r="U15" s="27">
        <v>11125342</v>
      </c>
      <c r="V15" s="24">
        <v>6.7</v>
      </c>
      <c r="W15" s="24">
        <v>23</v>
      </c>
      <c r="X15" s="24">
        <v>4.3</v>
      </c>
      <c r="Y15" s="17"/>
      <c r="Z15" s="52"/>
      <c r="AA15" s="52"/>
      <c r="AB15" s="40"/>
      <c r="AC15" s="40"/>
      <c r="AD15" s="40"/>
      <c r="AE15" s="31"/>
      <c r="AF15" s="31"/>
      <c r="AG15" s="31"/>
      <c r="AH15" s="43"/>
      <c r="AI15" s="31"/>
      <c r="AJ15" s="32"/>
      <c r="AK15" s="32"/>
      <c r="AL15" s="32"/>
    </row>
    <row r="16" spans="1:38" ht="15.6">
      <c r="A16" s="24" t="s">
        <v>44</v>
      </c>
      <c r="B16" s="28" t="s">
        <v>82</v>
      </c>
      <c r="C16" s="24" t="s">
        <v>68</v>
      </c>
      <c r="D16" s="15" t="s">
        <v>37</v>
      </c>
      <c r="E16" s="15" t="s">
        <v>38</v>
      </c>
      <c r="F16" s="15">
        <v>7</v>
      </c>
      <c r="G16" s="24">
        <v>6</v>
      </c>
      <c r="H16" s="24" t="s">
        <v>74</v>
      </c>
      <c r="I16" s="24" t="s">
        <v>45</v>
      </c>
      <c r="J16" s="15" t="s">
        <v>39</v>
      </c>
      <c r="K16" s="24">
        <v>1</v>
      </c>
      <c r="L16" s="13" t="s">
        <v>40</v>
      </c>
      <c r="M16" s="16">
        <v>29</v>
      </c>
      <c r="N16" s="24" t="s">
        <v>60</v>
      </c>
      <c r="O16" s="15" t="s">
        <v>41</v>
      </c>
      <c r="P16" s="14" t="s">
        <v>42</v>
      </c>
      <c r="Q16" s="15" t="s">
        <v>43</v>
      </c>
      <c r="R16" s="24">
        <v>650</v>
      </c>
      <c r="S16" s="24">
        <v>44</v>
      </c>
      <c r="T16" s="27">
        <v>249828740</v>
      </c>
      <c r="U16" s="27">
        <v>10951511</v>
      </c>
      <c r="V16" s="24">
        <v>2.8</v>
      </c>
      <c r="W16" s="24">
        <v>4</v>
      </c>
      <c r="X16" s="24">
        <v>4.4000000000000004</v>
      </c>
      <c r="Y16" s="17"/>
      <c r="Z16" s="52"/>
      <c r="AA16" s="52"/>
      <c r="AB16" s="40"/>
      <c r="AC16" s="40"/>
      <c r="AD16" s="40"/>
      <c r="AE16" s="31"/>
      <c r="AF16" s="31"/>
      <c r="AG16" s="31"/>
      <c r="AH16" s="43"/>
      <c r="AI16" s="31"/>
      <c r="AJ16" s="32"/>
      <c r="AK16" s="32"/>
      <c r="AL16" s="32"/>
    </row>
    <row r="17" spans="1:38" ht="15.6">
      <c r="A17" s="24" t="s">
        <v>44</v>
      </c>
      <c r="B17" s="28" t="s">
        <v>82</v>
      </c>
      <c r="C17" s="24" t="s">
        <v>68</v>
      </c>
      <c r="D17" s="15" t="s">
        <v>37</v>
      </c>
      <c r="E17" s="15" t="s">
        <v>38</v>
      </c>
      <c r="F17" s="15">
        <v>7</v>
      </c>
      <c r="G17" s="24">
        <v>6</v>
      </c>
      <c r="H17" s="24" t="s">
        <v>74</v>
      </c>
      <c r="I17" s="24" t="s">
        <v>45</v>
      </c>
      <c r="J17" s="15" t="s">
        <v>39</v>
      </c>
      <c r="K17" s="24">
        <v>1</v>
      </c>
      <c r="L17" s="13" t="s">
        <v>40</v>
      </c>
      <c r="M17" s="16">
        <v>29</v>
      </c>
      <c r="N17" s="24" t="s">
        <v>61</v>
      </c>
      <c r="O17" s="15" t="s">
        <v>41</v>
      </c>
      <c r="P17" s="14" t="s">
        <v>42</v>
      </c>
      <c r="Q17" s="15" t="s">
        <v>43</v>
      </c>
      <c r="R17" s="24">
        <v>813</v>
      </c>
      <c r="S17" s="23">
        <v>149</v>
      </c>
      <c r="T17" s="26">
        <v>245848283</v>
      </c>
      <c r="U17" s="26">
        <v>7843527</v>
      </c>
      <c r="V17" s="23">
        <v>3.9</v>
      </c>
      <c r="W17" s="23">
        <v>19</v>
      </c>
      <c r="X17" s="23">
        <v>3.2</v>
      </c>
      <c r="Y17" s="17"/>
      <c r="Z17" s="52"/>
      <c r="AA17" s="52"/>
      <c r="AB17" s="40"/>
      <c r="AC17" s="40"/>
      <c r="AD17" s="40"/>
      <c r="AE17" s="31"/>
      <c r="AF17" s="31"/>
      <c r="AG17" s="31"/>
      <c r="AH17" s="43"/>
      <c r="AI17" s="31"/>
      <c r="AJ17" s="32"/>
      <c r="AK17" s="32"/>
      <c r="AL17" s="32"/>
    </row>
    <row r="18" spans="1:38" ht="15.6">
      <c r="A18" s="24" t="s">
        <v>44</v>
      </c>
      <c r="B18" s="28" t="s">
        <v>82</v>
      </c>
      <c r="C18" s="24" t="s">
        <v>68</v>
      </c>
      <c r="D18" s="15" t="s">
        <v>37</v>
      </c>
      <c r="E18" s="15" t="s">
        <v>38</v>
      </c>
      <c r="F18" s="15">
        <v>7</v>
      </c>
      <c r="G18" s="24">
        <v>6</v>
      </c>
      <c r="H18" s="24" t="s">
        <v>74</v>
      </c>
      <c r="I18" s="24" t="s">
        <v>45</v>
      </c>
      <c r="J18" s="15" t="s">
        <v>39</v>
      </c>
      <c r="K18" s="24">
        <v>1</v>
      </c>
      <c r="L18" s="13" t="s">
        <v>40</v>
      </c>
      <c r="M18" s="16">
        <v>29</v>
      </c>
      <c r="N18" s="24" t="s">
        <v>62</v>
      </c>
      <c r="O18" s="15" t="s">
        <v>41</v>
      </c>
      <c r="P18" s="14" t="s">
        <v>42</v>
      </c>
      <c r="Q18" s="15" t="s">
        <v>43</v>
      </c>
      <c r="R18" s="24">
        <v>1111</v>
      </c>
      <c r="S18" s="23">
        <v>51</v>
      </c>
      <c r="T18" s="26">
        <v>283781705</v>
      </c>
      <c r="U18" s="26">
        <v>11073084</v>
      </c>
      <c r="V18" s="23">
        <v>4.0999999999999996</v>
      </c>
      <c r="W18" s="23">
        <v>4.5999999999999996</v>
      </c>
      <c r="X18" s="23">
        <v>3.9</v>
      </c>
      <c r="Y18" s="17"/>
      <c r="Z18" s="52"/>
      <c r="AA18" s="52"/>
      <c r="AB18" s="40"/>
      <c r="AC18" s="40"/>
      <c r="AD18" s="40"/>
      <c r="AE18" s="31"/>
      <c r="AF18" s="31"/>
      <c r="AG18" s="31"/>
      <c r="AH18" s="43"/>
      <c r="AI18" s="31"/>
      <c r="AJ18" s="32"/>
      <c r="AK18" s="32"/>
      <c r="AL18" s="32"/>
    </row>
    <row r="19" spans="1:38" ht="15.6">
      <c r="A19" s="24" t="s">
        <v>44</v>
      </c>
      <c r="B19" s="28" t="s">
        <v>82</v>
      </c>
      <c r="C19" s="24" t="s">
        <v>68</v>
      </c>
      <c r="D19" s="15" t="s">
        <v>37</v>
      </c>
      <c r="E19" s="15" t="s">
        <v>38</v>
      </c>
      <c r="F19" s="15">
        <v>7</v>
      </c>
      <c r="G19" s="24">
        <v>6</v>
      </c>
      <c r="H19" s="24" t="s">
        <v>74</v>
      </c>
      <c r="I19" s="24" t="s">
        <v>45</v>
      </c>
      <c r="J19" s="15" t="s">
        <v>39</v>
      </c>
      <c r="K19" s="24">
        <v>1</v>
      </c>
      <c r="L19" s="13" t="s">
        <v>40</v>
      </c>
      <c r="M19" s="16">
        <v>29</v>
      </c>
      <c r="N19" s="24" t="s">
        <v>63</v>
      </c>
      <c r="O19" s="15" t="s">
        <v>41</v>
      </c>
      <c r="P19" s="14" t="s">
        <v>42</v>
      </c>
      <c r="Q19" s="15" t="s">
        <v>43</v>
      </c>
      <c r="R19" s="24">
        <v>1542</v>
      </c>
      <c r="S19" s="23">
        <v>142</v>
      </c>
      <c r="T19" s="26">
        <v>250393663</v>
      </c>
      <c r="U19" s="26">
        <v>10022305</v>
      </c>
      <c r="V19" s="23">
        <v>6.7</v>
      </c>
      <c r="W19" s="23">
        <v>14.2</v>
      </c>
      <c r="X19" s="23">
        <v>4</v>
      </c>
      <c r="Y19" s="17"/>
      <c r="Z19" s="53"/>
      <c r="AA19" s="53"/>
      <c r="AB19" s="41"/>
      <c r="AC19" s="41"/>
      <c r="AD19" s="41"/>
      <c r="AE19" s="31"/>
      <c r="AF19" s="31"/>
      <c r="AG19" s="31"/>
      <c r="AH19" s="44"/>
      <c r="AI19" s="31"/>
      <c r="AJ19" s="32"/>
      <c r="AK19" s="32"/>
      <c r="AL19" s="32"/>
    </row>
    <row r="20" spans="1:38" ht="15.6">
      <c r="A20" s="22" t="s">
        <v>44</v>
      </c>
      <c r="B20" s="29" t="s">
        <v>82</v>
      </c>
      <c r="C20" s="22" t="s">
        <v>68</v>
      </c>
      <c r="D20" s="18" t="s">
        <v>37</v>
      </c>
      <c r="E20" s="18" t="s">
        <v>38</v>
      </c>
      <c r="F20" s="18">
        <v>7</v>
      </c>
      <c r="G20" s="22">
        <v>6</v>
      </c>
      <c r="H20" s="22" t="s">
        <v>74</v>
      </c>
      <c r="I20" s="22" t="s">
        <v>45</v>
      </c>
      <c r="J20" s="18" t="s">
        <v>39</v>
      </c>
      <c r="K20" s="22">
        <v>2</v>
      </c>
      <c r="L20" s="20" t="s">
        <v>40</v>
      </c>
      <c r="M20" s="21">
        <v>29</v>
      </c>
      <c r="N20" s="22" t="s">
        <v>64</v>
      </c>
      <c r="O20" s="18" t="s">
        <v>41</v>
      </c>
      <c r="P20" s="19" t="s">
        <v>42</v>
      </c>
      <c r="Q20" s="18" t="s">
        <v>43</v>
      </c>
      <c r="R20" s="22">
        <v>1351</v>
      </c>
      <c r="S20" s="22">
        <v>50</v>
      </c>
      <c r="T20" s="25">
        <v>295577381</v>
      </c>
      <c r="U20" s="25">
        <v>9492178</v>
      </c>
      <c r="V20" s="22">
        <v>4.7</v>
      </c>
      <c r="W20" s="22">
        <v>5.3</v>
      </c>
      <c r="X20" s="22">
        <v>3.2</v>
      </c>
      <c r="Y20" s="17"/>
      <c r="Z20" s="36">
        <v>2</v>
      </c>
      <c r="AA20" s="37">
        <v>29</v>
      </c>
      <c r="AB20" s="38">
        <f>AVERAGE(V20:V24)</f>
        <v>6.9</v>
      </c>
      <c r="AC20" s="38">
        <f t="shared" ref="AC20:AD20" si="3">AVERAGE(W20:W24)</f>
        <v>9.8500000000000014</v>
      </c>
      <c r="AD20" s="38">
        <f t="shared" si="3"/>
        <v>3.9249999999999998</v>
      </c>
      <c r="AE20" s="33"/>
      <c r="AF20" s="33"/>
      <c r="AG20" s="33"/>
      <c r="AH20" s="54">
        <v>61</v>
      </c>
      <c r="AI20" s="33"/>
      <c r="AJ20" s="34"/>
      <c r="AK20" s="34"/>
      <c r="AL20" s="34"/>
    </row>
    <row r="21" spans="1:38" ht="26.4">
      <c r="A21" s="22" t="s">
        <v>44</v>
      </c>
      <c r="B21" s="29" t="s">
        <v>82</v>
      </c>
      <c r="C21" s="22" t="s">
        <v>68</v>
      </c>
      <c r="D21" s="18" t="s">
        <v>37</v>
      </c>
      <c r="E21" s="18" t="s">
        <v>38</v>
      </c>
      <c r="F21" s="18">
        <v>7</v>
      </c>
      <c r="G21" s="22">
        <v>6</v>
      </c>
      <c r="H21" s="22" t="s">
        <v>74</v>
      </c>
      <c r="I21" s="22" t="s">
        <v>45</v>
      </c>
      <c r="J21" s="18" t="s">
        <v>73</v>
      </c>
      <c r="K21" s="22">
        <v>2</v>
      </c>
      <c r="L21" s="20" t="s">
        <v>40</v>
      </c>
      <c r="M21" s="21">
        <v>29</v>
      </c>
      <c r="N21" s="22" t="s">
        <v>69</v>
      </c>
      <c r="O21" s="18" t="s">
        <v>41</v>
      </c>
      <c r="P21" s="19" t="s">
        <v>42</v>
      </c>
      <c r="Q21" s="18" t="s">
        <v>43</v>
      </c>
      <c r="R21" s="22"/>
      <c r="S21" s="22"/>
      <c r="T21" s="25"/>
      <c r="U21" s="25"/>
      <c r="V21" s="22"/>
      <c r="W21" s="22"/>
      <c r="X21" s="22"/>
      <c r="Y21" s="17" t="s">
        <v>77</v>
      </c>
      <c r="Z21" s="36"/>
      <c r="AA21" s="37"/>
      <c r="AB21" s="38"/>
      <c r="AC21" s="38"/>
      <c r="AD21" s="38"/>
      <c r="AE21" s="33"/>
      <c r="AF21" s="33"/>
      <c r="AG21" s="33"/>
      <c r="AH21" s="55"/>
      <c r="AI21" s="33"/>
      <c r="AJ21" s="34"/>
      <c r="AK21" s="34"/>
      <c r="AL21" s="34"/>
    </row>
    <row r="22" spans="1:38" ht="15.6">
      <c r="A22" s="22" t="s">
        <v>44</v>
      </c>
      <c r="B22" s="29" t="s">
        <v>82</v>
      </c>
      <c r="C22" s="22" t="s">
        <v>68</v>
      </c>
      <c r="D22" s="18" t="s">
        <v>37</v>
      </c>
      <c r="E22" s="18" t="s">
        <v>38</v>
      </c>
      <c r="F22" s="18">
        <v>7</v>
      </c>
      <c r="G22" s="22">
        <v>6</v>
      </c>
      <c r="H22" s="22" t="s">
        <v>74</v>
      </c>
      <c r="I22" s="22" t="s">
        <v>45</v>
      </c>
      <c r="J22" s="18" t="s">
        <v>39</v>
      </c>
      <c r="K22" s="22">
        <v>2</v>
      </c>
      <c r="L22" s="20" t="s">
        <v>40</v>
      </c>
      <c r="M22" s="21">
        <v>29</v>
      </c>
      <c r="N22" s="22" t="s">
        <v>65</v>
      </c>
      <c r="O22" s="18" t="s">
        <v>41</v>
      </c>
      <c r="P22" s="19" t="s">
        <v>42</v>
      </c>
      <c r="Q22" s="18" t="s">
        <v>43</v>
      </c>
      <c r="R22" s="22">
        <v>631</v>
      </c>
      <c r="S22" s="22">
        <v>241</v>
      </c>
      <c r="T22" s="25">
        <v>279118276</v>
      </c>
      <c r="U22" s="25">
        <v>13335845</v>
      </c>
      <c r="V22" s="22">
        <v>3.1</v>
      </c>
      <c r="W22" s="22">
        <v>18.100000000000001</v>
      </c>
      <c r="X22" s="22">
        <v>4.8</v>
      </c>
      <c r="Y22" s="17"/>
      <c r="Z22" s="36"/>
      <c r="AA22" s="37"/>
      <c r="AB22" s="38"/>
      <c r="AC22" s="38"/>
      <c r="AD22" s="38"/>
      <c r="AE22" s="33"/>
      <c r="AF22" s="33"/>
      <c r="AG22" s="33"/>
      <c r="AH22" s="55"/>
      <c r="AI22" s="33"/>
      <c r="AJ22" s="34"/>
      <c r="AK22" s="34"/>
      <c r="AL22" s="34"/>
    </row>
    <row r="23" spans="1:38" ht="15.6">
      <c r="A23" s="22" t="s">
        <v>44</v>
      </c>
      <c r="B23" s="29" t="s">
        <v>82</v>
      </c>
      <c r="C23" s="22" t="s">
        <v>68</v>
      </c>
      <c r="D23" s="18" t="s">
        <v>37</v>
      </c>
      <c r="E23" s="18" t="s">
        <v>38</v>
      </c>
      <c r="F23" s="18">
        <v>7</v>
      </c>
      <c r="G23" s="22">
        <v>6</v>
      </c>
      <c r="H23" s="22" t="s">
        <v>74</v>
      </c>
      <c r="I23" s="22" t="s">
        <v>45</v>
      </c>
      <c r="J23" s="18" t="s">
        <v>39</v>
      </c>
      <c r="K23" s="22">
        <v>2</v>
      </c>
      <c r="L23" s="20" t="s">
        <v>40</v>
      </c>
      <c r="M23" s="21">
        <v>29</v>
      </c>
      <c r="N23" s="22" t="s">
        <v>66</v>
      </c>
      <c r="O23" s="18" t="s">
        <v>41</v>
      </c>
      <c r="P23" s="19" t="s">
        <v>42</v>
      </c>
      <c r="Q23" s="18" t="s">
        <v>43</v>
      </c>
      <c r="R23" s="22">
        <v>4086</v>
      </c>
      <c r="S23" s="22">
        <v>133</v>
      </c>
      <c r="T23" s="25">
        <v>240016174</v>
      </c>
      <c r="U23" s="25">
        <v>8891994</v>
      </c>
      <c r="V23" s="22">
        <v>17.600000000000001</v>
      </c>
      <c r="W23" s="22">
        <v>15</v>
      </c>
      <c r="X23" s="22">
        <v>3.7</v>
      </c>
      <c r="Y23" s="17"/>
      <c r="Z23" s="36"/>
      <c r="AA23" s="37"/>
      <c r="AB23" s="38"/>
      <c r="AC23" s="38"/>
      <c r="AD23" s="38"/>
      <c r="AE23" s="33"/>
      <c r="AF23" s="33"/>
      <c r="AG23" s="33"/>
      <c r="AH23" s="55"/>
      <c r="AI23" s="33"/>
      <c r="AJ23" s="34"/>
      <c r="AK23" s="34"/>
      <c r="AL23" s="34"/>
    </row>
    <row r="24" spans="1:38" ht="15.6">
      <c r="A24" s="22" t="s">
        <v>44</v>
      </c>
      <c r="B24" s="29" t="s">
        <v>82</v>
      </c>
      <c r="C24" s="22" t="s">
        <v>68</v>
      </c>
      <c r="D24" s="18" t="s">
        <v>37</v>
      </c>
      <c r="E24" s="18" t="s">
        <v>38</v>
      </c>
      <c r="F24" s="18">
        <v>7</v>
      </c>
      <c r="G24" s="22">
        <v>6</v>
      </c>
      <c r="H24" s="22" t="s">
        <v>74</v>
      </c>
      <c r="I24" s="22" t="s">
        <v>45</v>
      </c>
      <c r="J24" s="18" t="s">
        <v>39</v>
      </c>
      <c r="K24" s="22">
        <v>2</v>
      </c>
      <c r="L24" s="20" t="s">
        <v>40</v>
      </c>
      <c r="M24" s="21">
        <v>29</v>
      </c>
      <c r="N24" s="22" t="s">
        <v>67</v>
      </c>
      <c r="O24" s="18" t="s">
        <v>41</v>
      </c>
      <c r="P24" s="19" t="s">
        <v>42</v>
      </c>
      <c r="Q24" s="18" t="s">
        <v>43</v>
      </c>
      <c r="R24" s="22">
        <v>563</v>
      </c>
      <c r="S24" s="22">
        <v>10</v>
      </c>
      <c r="T24" s="25">
        <v>259536103</v>
      </c>
      <c r="U24" s="25">
        <v>10322400</v>
      </c>
      <c r="V24" s="22">
        <v>2.2000000000000002</v>
      </c>
      <c r="W24" s="22">
        <v>1</v>
      </c>
      <c r="X24" s="22">
        <v>4</v>
      </c>
      <c r="Y24" s="17"/>
      <c r="Z24" s="36"/>
      <c r="AA24" s="37"/>
      <c r="AB24" s="38"/>
      <c r="AC24" s="38"/>
      <c r="AD24" s="38"/>
      <c r="AE24" s="33"/>
      <c r="AF24" s="33"/>
      <c r="AG24" s="33"/>
      <c r="AH24" s="55"/>
      <c r="AI24" s="33"/>
      <c r="AJ24" s="34"/>
      <c r="AK24" s="34"/>
      <c r="AL24" s="34"/>
    </row>
    <row r="25" spans="1:38" ht="15.6">
      <c r="A25" s="22" t="s">
        <v>44</v>
      </c>
      <c r="B25" s="29" t="s">
        <v>82</v>
      </c>
      <c r="C25" s="22" t="s">
        <v>70</v>
      </c>
      <c r="D25" s="18" t="s">
        <v>37</v>
      </c>
      <c r="E25" s="18" t="s">
        <v>38</v>
      </c>
      <c r="F25" s="18">
        <v>7</v>
      </c>
      <c r="G25" s="22">
        <v>6</v>
      </c>
      <c r="H25" s="22" t="s">
        <v>74</v>
      </c>
      <c r="I25" s="22" t="s">
        <v>45</v>
      </c>
      <c r="J25" s="18" t="s">
        <v>71</v>
      </c>
      <c r="K25" s="22">
        <v>2</v>
      </c>
      <c r="L25" s="20" t="s">
        <v>40</v>
      </c>
      <c r="M25" s="21">
        <v>30</v>
      </c>
      <c r="N25" s="22" t="s">
        <v>72</v>
      </c>
      <c r="O25" s="18" t="s">
        <v>41</v>
      </c>
      <c r="P25" s="19" t="s">
        <v>42</v>
      </c>
      <c r="Q25" s="18" t="s">
        <v>43</v>
      </c>
      <c r="R25" s="30"/>
      <c r="S25" s="30"/>
      <c r="T25" s="30"/>
      <c r="U25" s="30"/>
      <c r="V25" s="30"/>
      <c r="W25" s="30"/>
      <c r="X25" s="30"/>
      <c r="Y25" s="17" t="s">
        <v>75</v>
      </c>
      <c r="Z25" s="36"/>
      <c r="AA25" s="37"/>
      <c r="AB25" s="38"/>
      <c r="AC25" s="38"/>
      <c r="AD25" s="38"/>
      <c r="AE25" s="35"/>
      <c r="AF25" s="35"/>
      <c r="AG25" s="35"/>
      <c r="AH25" s="56"/>
      <c r="AI25" s="35"/>
      <c r="AJ25" s="35"/>
      <c r="AK25" s="35"/>
      <c r="AL25" s="35"/>
    </row>
  </sheetData>
  <mergeCells count="31">
    <mergeCell ref="Z8:Z13"/>
    <mergeCell ref="AA8:AA13"/>
    <mergeCell ref="AB8:AB13"/>
    <mergeCell ref="AC8:AC13"/>
    <mergeCell ref="AD8:AD13"/>
    <mergeCell ref="Z2:Z7"/>
    <mergeCell ref="AA2:AA7"/>
    <mergeCell ref="AB2:AB7"/>
    <mergeCell ref="AC2:AC7"/>
    <mergeCell ref="AD2:AD7"/>
    <mergeCell ref="Z20:Z25"/>
    <mergeCell ref="AA20:AA25"/>
    <mergeCell ref="AB20:AB25"/>
    <mergeCell ref="AC20:AC25"/>
    <mergeCell ref="AD20:AD25"/>
    <mergeCell ref="Z14:Z19"/>
    <mergeCell ref="AA14:AA19"/>
    <mergeCell ref="AB14:AB19"/>
    <mergeCell ref="AC14:AC19"/>
    <mergeCell ref="AD14:AD19"/>
    <mergeCell ref="AE2:AE7"/>
    <mergeCell ref="AF2:AF7"/>
    <mergeCell ref="AG2:AG7"/>
    <mergeCell ref="AI2:AI7"/>
    <mergeCell ref="AJ2:AJ7"/>
    <mergeCell ref="AH20:AH25"/>
    <mergeCell ref="AK2:AK7"/>
    <mergeCell ref="AL2:AL7"/>
    <mergeCell ref="AH2:AH7"/>
    <mergeCell ref="AH8:AH13"/>
    <mergeCell ref="AH14:AH19"/>
  </mergeCells>
  <phoneticPr fontId="9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MMC</vt:lpstr>
    </vt:vector>
  </TitlesOfParts>
  <Company>US FDA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Heflich, Robert</dc:creator>
  <cp:lastModifiedBy>McDaniel, Lea</cp:lastModifiedBy>
  <cp:lastPrinted>2018-07-03T01:29:21Z</cp:lastPrinted>
  <dcterms:created xsi:type="dcterms:W3CDTF">2015-10-20T18:42:45Z</dcterms:created>
  <dcterms:modified xsi:type="dcterms:W3CDTF">2018-07-27T14:19:14Z</dcterms:modified>
</cp:coreProperties>
</file>